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толовая, питание\Ежедневное меню\2024-2025\меню 05.11.2024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81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81" i="1"/>
  <c r="L81" i="1"/>
  <c r="L157" i="1"/>
  <c r="L196" i="1" s="1"/>
  <c r="L138" i="1"/>
  <c r="J138" i="1"/>
  <c r="H157" i="1"/>
  <c r="J176" i="1"/>
  <c r="H195" i="1"/>
  <c r="I43" i="1"/>
  <c r="G100" i="1"/>
  <c r="H119" i="1"/>
  <c r="G138" i="1"/>
  <c r="I157" i="1"/>
  <c r="G176" i="1"/>
  <c r="I195" i="1"/>
  <c r="H43" i="1"/>
  <c r="F62" i="1"/>
  <c r="J62" i="1"/>
  <c r="F100" i="1"/>
  <c r="J100" i="1"/>
  <c r="I119" i="1"/>
  <c r="G81" i="1"/>
  <c r="H81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<sst xmlns="http://schemas.openxmlformats.org/spreadsheetml/2006/main" count="270" uniqueCount="105">
  <si>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</si>
  <si>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</si>
  <si>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</si>
  <si>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</si>
  <si>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</si>
  <si>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</si>
  <si>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</si>
  <si>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</si>
  <si>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</si>
  <si>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</si>
  <si>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</si>
  <si>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</si>
  <si>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</si>
  <si>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</si>
  <si>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</si>
  <si>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</si>
  <si>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</si>
  <si>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</si>
  <si>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</si>
  <si>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</si>
  <si>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</si>
  <si>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</si>
  <si>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</si>
  <si>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</si>
  <si>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</si>
  <si>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</si>
  <si>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</si>
  <si>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</si>
  <si>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</si>
  <si>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</si>
  <si>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</si>
  <si>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</si>
  <si>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</si>
  <si>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</si>
  <si>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</si>
  <si>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</si>
  <si>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</si>
  <si>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</si>
  <si>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</si>
  <si>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"Каменская средняя общеобразовательная школа"</t>
  </si>
  <si>
    <t>Директор</t>
  </si>
  <si>
    <t>Зубова Светлана Николаевна</t>
  </si>
  <si>
    <t>Каша пшенная молочная с маслом сливочным</t>
  </si>
  <si>
    <t>Омлет запеченный или паровой</t>
  </si>
  <si>
    <t>Кофейный напиток с молоком (2 вар)</t>
  </si>
  <si>
    <t>Хлеб пшеничный витаминизированный</t>
  </si>
  <si>
    <t>14\4</t>
  </si>
  <si>
    <t>2\6 (ч.3)</t>
  </si>
  <si>
    <t>32\10 (ч.3)</t>
  </si>
  <si>
    <t>сладкое</t>
  </si>
  <si>
    <t>Плов из мяса кур</t>
  </si>
  <si>
    <t>Йогурт</t>
  </si>
  <si>
    <t>4\9</t>
  </si>
  <si>
    <t>27\10(ч.3)</t>
  </si>
  <si>
    <t>пром</t>
  </si>
  <si>
    <t>Рагу из отварного мяса говядины</t>
  </si>
  <si>
    <t>Напиток витаминизированный «Витошка»</t>
  </si>
  <si>
    <t>6\8 (ч.3)</t>
  </si>
  <si>
    <t xml:space="preserve">Запеканка из творога </t>
  </si>
  <si>
    <t>Молоко сгущенное</t>
  </si>
  <si>
    <t>Чай с молоком (вар.2)</t>
  </si>
  <si>
    <t>Фрукты</t>
  </si>
  <si>
    <t xml:space="preserve">9\5 </t>
  </si>
  <si>
    <t>пром.</t>
  </si>
  <si>
    <t>31\10(ч.3)</t>
  </si>
  <si>
    <t>Каша рисовая с консервированными овощами</t>
  </si>
  <si>
    <t>Соус молочный (для подачи к блюду)</t>
  </si>
  <si>
    <t>Чай с лимоном   200/5</t>
  </si>
  <si>
    <t>45\3 (ч.3)</t>
  </si>
  <si>
    <t>1\11(ч.3)</t>
  </si>
  <si>
    <t>21\7(ч.3)       
12\7(ч.3)</t>
  </si>
  <si>
    <t>29\10 (ч.3)</t>
  </si>
  <si>
    <t>булочное</t>
  </si>
  <si>
    <t>Рагу из овощей</t>
  </si>
  <si>
    <t>Котлеты из мяса говядины</t>
  </si>
  <si>
    <t>Сок фруктовый</t>
  </si>
  <si>
    <t>Кондитерские изделия</t>
  </si>
  <si>
    <t>32\3(ч.3)</t>
  </si>
  <si>
    <t>16\8(ч.3)</t>
  </si>
  <si>
    <t>Запеканка картофельная фаршированная отварным мясом говядины(без яиц)</t>
  </si>
  <si>
    <t xml:space="preserve">Икра кабачковая пром пр-ва                         </t>
  </si>
  <si>
    <t xml:space="preserve">40\8 </t>
  </si>
  <si>
    <t>31(2)</t>
  </si>
  <si>
    <t xml:space="preserve">Пюре картофельное </t>
  </si>
  <si>
    <t>Рыба жареная</t>
  </si>
  <si>
    <t>Напиток из чая с соком</t>
  </si>
  <si>
    <t>Хлеб пшеничный витам. или батон с каротином</t>
  </si>
  <si>
    <t>Сыр твердый (порц)</t>
  </si>
  <si>
    <t>3\3</t>
  </si>
  <si>
    <t>5\7 (ч.3)</t>
  </si>
  <si>
    <t>28\10 (ч.3)</t>
  </si>
  <si>
    <t xml:space="preserve">5\13 </t>
  </si>
  <si>
    <t>Омлет с сыром (запеченный)</t>
  </si>
  <si>
    <t>Каша манная молочная с маслом сливочным</t>
  </si>
  <si>
    <t>4\6(ч.3)</t>
  </si>
  <si>
    <t>5\4</t>
  </si>
  <si>
    <t>Мясо кур отварное в соусе          или                          Птица отварная</t>
  </si>
  <si>
    <t>32\3(ч.3)  13\3</t>
  </si>
  <si>
    <t xml:space="preserve">2\9       439(1) </t>
  </si>
  <si>
    <t xml:space="preserve">Салат из белокочанной капусты с раст маслом </t>
  </si>
  <si>
    <t>3\1 (ч.3)</t>
  </si>
  <si>
    <t xml:space="preserve">Чай </t>
  </si>
  <si>
    <t>Капуста тушеная</t>
  </si>
  <si>
    <t>Суфле из рыбы</t>
  </si>
  <si>
    <t>Хлеб батон с каротином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</si>
</sst>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</v>
      </c>
      <c r="H6" s="51">
        <v>5</v>
      </c>
      <c r="I6" s="40">
        <v>23</v>
      </c>
      <c r="J6" s="51">
        <v>205</v>
      </c>
      <c r="K6" s="41" t="s">
        <v>46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150</v>
      </c>
      <c r="G7" s="43">
        <v>15</v>
      </c>
      <c r="H7" s="52">
        <v>16</v>
      </c>
      <c r="I7" s="43">
        <v>3</v>
      </c>
      <c r="J7" s="52">
        <v>212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</v>
      </c>
      <c r="H8" s="53">
        <v>3</v>
      </c>
      <c r="I8" s="43">
        <v>10</v>
      </c>
      <c r="J8" s="53">
        <v>78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53">
        <v>1</v>
      </c>
      <c r="I9" s="43">
        <v>19</v>
      </c>
      <c r="J9" s="53">
        <v>92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53"/>
      <c r="I10" s="43"/>
      <c r="J10" s="5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26</v>
      </c>
      <c r="H13" s="19">
        <f t="shared" si="0"/>
        <v>25</v>
      </c>
      <c r="I13" s="19">
        <f t="shared" si="0"/>
        <v>55</v>
      </c>
      <c r="J13" s="19">
        <f t="shared" si="0"/>
        <v>587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540</v>
      </c>
      <c r="G24" s="32">
        <f t="shared" ref="G24:J24" si="4">G13+G23</f>
        <v>26</v>
      </c>
      <c r="H24" s="32">
        <f t="shared" si="4"/>
        <v>25</v>
      </c>
      <c r="I24" s="32">
        <f t="shared" si="4"/>
        <v>55</v>
      </c>
      <c r="J24" s="32">
        <f t="shared" si="4"/>
        <v>587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51">
        <v>180</v>
      </c>
      <c r="G25" s="40">
        <v>17</v>
      </c>
      <c r="H25" s="40">
        <v>16</v>
      </c>
      <c r="I25" s="40">
        <v>30</v>
      </c>
      <c r="J25" s="40">
        <v>329</v>
      </c>
      <c r="K25" s="41" t="s">
        <v>52</v>
      </c>
      <c r="L25" s="40"/>
    </row>
    <row r="26" spans="1:12" ht="15" x14ac:dyDescent="0.25">
      <c r="A26" s="14"/>
      <c r="B26" s="15"/>
      <c r="C26" s="11"/>
      <c r="D26" s="6" t="s">
        <v>22</v>
      </c>
      <c r="E26" s="42" t="s">
        <v>60</v>
      </c>
      <c r="F26" s="53">
        <v>200</v>
      </c>
      <c r="G26" s="43">
        <v>2</v>
      </c>
      <c r="H26" s="43">
        <v>2</v>
      </c>
      <c r="I26" s="43">
        <v>14</v>
      </c>
      <c r="J26" s="43">
        <v>66</v>
      </c>
      <c r="K26" s="44" t="s">
        <v>53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45</v>
      </c>
      <c r="F27" s="53">
        <v>40</v>
      </c>
      <c r="G27" s="43">
        <v>3</v>
      </c>
      <c r="H27" s="43">
        <v>1</v>
      </c>
      <c r="I27" s="43">
        <v>19</v>
      </c>
      <c r="J27" s="43">
        <v>92</v>
      </c>
      <c r="K27" s="44" t="s">
        <v>64</v>
      </c>
      <c r="L27" s="43"/>
    </row>
    <row r="28" spans="1:12" ht="15" x14ac:dyDescent="0.25">
      <c r="A28" s="14"/>
      <c r="B28" s="15"/>
      <c r="C28" s="11"/>
      <c r="D28" s="7" t="s">
        <v>49</v>
      </c>
      <c r="E28" s="42" t="s">
        <v>51</v>
      </c>
      <c r="F28" s="53">
        <v>125</v>
      </c>
      <c r="G28" s="43">
        <v>5</v>
      </c>
      <c r="H28" s="43">
        <v>2</v>
      </c>
      <c r="I28" s="43">
        <v>7</v>
      </c>
      <c r="J28" s="43">
        <v>70</v>
      </c>
      <c r="K28" s="44" t="s">
        <v>54</v>
      </c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27</v>
      </c>
      <c r="H32" s="19">
        <f t="shared" ref="H32" si="7">SUM(H25:H31)</f>
        <v>21</v>
      </c>
      <c r="I32" s="19">
        <f t="shared" ref="I32" si="8">SUM(I25:I31)</f>
        <v>70</v>
      </c>
      <c r="J32" s="19">
        <f t="shared" ref="J32:L32" si="9">SUM(J25:J31)</f>
        <v>557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545</v>
      </c>
      <c r="G43" s="32">
        <f t="shared" ref="G43" si="14">G32+G42</f>
        <v>27</v>
      </c>
      <c r="H43" s="32">
        <f t="shared" ref="H43" si="15">H32+H42</f>
        <v>21</v>
      </c>
      <c r="I43" s="32">
        <f t="shared" ref="I43" si="16">I32+I42</f>
        <v>70</v>
      </c>
      <c r="J43" s="32">
        <f t="shared" ref="J43:L43" si="17">J32+J42</f>
        <v>557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14</v>
      </c>
      <c r="H44" s="40">
        <v>12</v>
      </c>
      <c r="I44" s="40">
        <v>18</v>
      </c>
      <c r="J44" s="40">
        <v>245</v>
      </c>
      <c r="K44" s="41" t="s">
        <v>57</v>
      </c>
      <c r="L44" s="40"/>
    </row>
    <row r="45" spans="1:12" ht="15" x14ac:dyDescent="0.25">
      <c r="A45" s="23"/>
      <c r="B45" s="15"/>
      <c r="C45" s="11"/>
      <c r="D45" s="7" t="s">
        <v>22</v>
      </c>
      <c r="E45" s="42" t="s">
        <v>56</v>
      </c>
      <c r="F45" s="43">
        <v>200</v>
      </c>
      <c r="G45" s="43">
        <v>0</v>
      </c>
      <c r="H45" s="43">
        <v>0</v>
      </c>
      <c r="I45" s="43">
        <v>19</v>
      </c>
      <c r="J45" s="43">
        <v>80</v>
      </c>
      <c r="K45" s="44">
        <v>80</v>
      </c>
      <c r="L45" s="43"/>
    </row>
    <row r="46" spans="1:12" ht="15" x14ac:dyDescent="0.25">
      <c r="A46" s="23"/>
      <c r="B46" s="15"/>
      <c r="C46" s="11"/>
      <c r="D46" s="7" t="s">
        <v>23</v>
      </c>
      <c r="E46" s="42" t="s">
        <v>45</v>
      </c>
      <c r="F46" s="43">
        <v>50</v>
      </c>
      <c r="G46" s="43">
        <v>4</v>
      </c>
      <c r="H46" s="43">
        <v>1</v>
      </c>
      <c r="I46" s="43">
        <v>23</v>
      </c>
      <c r="J46" s="43">
        <v>115</v>
      </c>
      <c r="K46" s="44"/>
      <c r="L46" s="43"/>
    </row>
    <row r="47" spans="1:12" ht="15" x14ac:dyDescent="0.25">
      <c r="A47" s="23"/>
      <c r="B47" s="15"/>
      <c r="C47" s="11"/>
      <c r="D47" s="7" t="s">
        <v>26</v>
      </c>
      <c r="E47" s="42" t="s">
        <v>99</v>
      </c>
      <c r="F47" s="43">
        <v>60</v>
      </c>
      <c r="G47" s="43">
        <v>1</v>
      </c>
      <c r="H47" s="43">
        <v>3.6</v>
      </c>
      <c r="I47" s="43">
        <v>4.3</v>
      </c>
      <c r="J47" s="43">
        <v>55</v>
      </c>
      <c r="K47" s="44" t="s">
        <v>100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</v>
      </c>
      <c r="H51" s="19">
        <f t="shared" ref="H51" si="19">SUM(H44:H50)</f>
        <v>16.600000000000001</v>
      </c>
      <c r="I51" s="19">
        <f t="shared" ref="I51" si="20">SUM(I44:I50)</f>
        <v>64.3</v>
      </c>
      <c r="J51" s="19">
        <f t="shared" ref="J51:L51" si="21">SUM(J44:J50)</f>
        <v>495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510</v>
      </c>
      <c r="G62" s="32">
        <f t="shared" ref="G62" si="26">G51+G61</f>
        <v>19</v>
      </c>
      <c r="H62" s="32">
        <f t="shared" ref="H62" si="27">H51+H61</f>
        <v>16.600000000000001</v>
      </c>
      <c r="I62" s="32">
        <f t="shared" ref="I62" si="28">I51+I61</f>
        <v>64.3</v>
      </c>
      <c r="J62" s="32">
        <f t="shared" ref="J62:L62" si="29">J51+J61</f>
        <v>495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51">
        <v>34</v>
      </c>
      <c r="H63" s="51">
        <v>19</v>
      </c>
      <c r="I63" s="56">
        <v>26</v>
      </c>
      <c r="J63" s="40">
        <v>414</v>
      </c>
      <c r="K63" s="41" t="s">
        <v>62</v>
      </c>
      <c r="L63" s="40"/>
    </row>
    <row r="64" spans="1:12" ht="15" x14ac:dyDescent="0.25">
      <c r="A64" s="23"/>
      <c r="B64" s="15"/>
      <c r="C64" s="11"/>
      <c r="D64" s="6" t="s">
        <v>49</v>
      </c>
      <c r="E64" s="42" t="s">
        <v>59</v>
      </c>
      <c r="F64" s="43">
        <v>30</v>
      </c>
      <c r="G64" s="52">
        <v>2</v>
      </c>
      <c r="H64" s="52">
        <v>3</v>
      </c>
      <c r="I64" s="57">
        <v>17</v>
      </c>
      <c r="J64" s="43">
        <v>95</v>
      </c>
      <c r="K64" s="44" t="s">
        <v>63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53">
        <v>0</v>
      </c>
      <c r="H65" s="53">
        <v>0</v>
      </c>
      <c r="I65" s="58">
        <v>10</v>
      </c>
      <c r="J65" s="43">
        <v>66</v>
      </c>
      <c r="K65" s="44" t="s">
        <v>53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53">
        <v>3</v>
      </c>
      <c r="H66" s="53">
        <v>0</v>
      </c>
      <c r="I66" s="58">
        <v>19</v>
      </c>
      <c r="J66" s="43">
        <v>92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53">
        <v>1</v>
      </c>
      <c r="H67" s="53">
        <v>1</v>
      </c>
      <c r="I67" s="58">
        <v>15</v>
      </c>
      <c r="J67" s="43">
        <v>73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40</v>
      </c>
      <c r="H70" s="19">
        <f t="shared" ref="H70" si="31">SUM(H63:H69)</f>
        <v>23</v>
      </c>
      <c r="I70" s="19">
        <f t="shared" ref="I70" si="32">SUM(I63:I69)</f>
        <v>87</v>
      </c>
      <c r="J70" s="19">
        <v>712</v>
      </c>
      <c r="K70" s="25"/>
      <c r="L70" s="19">
        <f t="shared" ref="L70" si="33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620</v>
      </c>
      <c r="G81" s="32">
        <f t="shared" ref="G81" si="38">G70+G80</f>
        <v>40</v>
      </c>
      <c r="H81" s="32">
        <f t="shared" ref="H81" si="39">H70+H80</f>
        <v>23</v>
      </c>
      <c r="I81" s="32">
        <f t="shared" ref="I81" si="40">I70+I80</f>
        <v>87</v>
      </c>
      <c r="J81" s="32">
        <f t="shared" ref="J81:L81" si="41">J70+J80</f>
        <v>712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3</v>
      </c>
      <c r="H82" s="40">
        <v>4</v>
      </c>
      <c r="I82" s="40">
        <v>30</v>
      </c>
      <c r="J82" s="40">
        <v>181</v>
      </c>
      <c r="K82" s="41" t="s">
        <v>68</v>
      </c>
      <c r="L82" s="40"/>
    </row>
    <row r="83" spans="1:12" ht="15" x14ac:dyDescent="0.25">
      <c r="A83" s="23"/>
      <c r="B83" s="15"/>
      <c r="C83" s="11"/>
      <c r="D83" s="6" t="s">
        <v>49</v>
      </c>
      <c r="E83" s="42" t="s">
        <v>66</v>
      </c>
      <c r="F83" s="43">
        <v>40</v>
      </c>
      <c r="G83" s="43">
        <v>1</v>
      </c>
      <c r="H83" s="43">
        <v>2</v>
      </c>
      <c r="I83" s="43">
        <v>3</v>
      </c>
      <c r="J83" s="43">
        <v>33</v>
      </c>
      <c r="K83" s="44" t="s">
        <v>69</v>
      </c>
      <c r="L83" s="43"/>
    </row>
    <row r="84" spans="1:12" ht="25.5" x14ac:dyDescent="0.25">
      <c r="A84" s="23"/>
      <c r="B84" s="15"/>
      <c r="C84" s="11"/>
      <c r="D84" s="7" t="s">
        <v>21</v>
      </c>
      <c r="E84" s="42" t="s">
        <v>103</v>
      </c>
      <c r="F84" s="43">
        <v>100</v>
      </c>
      <c r="G84" s="43">
        <v>19</v>
      </c>
      <c r="H84" s="43">
        <v>9</v>
      </c>
      <c r="I84" s="43">
        <v>4</v>
      </c>
      <c r="J84" s="43">
        <v>169</v>
      </c>
      <c r="K84" s="44" t="s">
        <v>70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67</v>
      </c>
      <c r="F85" s="43">
        <v>205</v>
      </c>
      <c r="G85" s="43">
        <v>0</v>
      </c>
      <c r="H85" s="43">
        <v>0</v>
      </c>
      <c r="I85" s="43">
        <v>10</v>
      </c>
      <c r="J85" s="43">
        <v>40</v>
      </c>
      <c r="K85" s="44" t="s">
        <v>71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45</v>
      </c>
      <c r="F86" s="43">
        <v>40</v>
      </c>
      <c r="G86" s="43">
        <v>3</v>
      </c>
      <c r="H86" s="43">
        <v>0</v>
      </c>
      <c r="I86" s="43">
        <v>19</v>
      </c>
      <c r="J86" s="43">
        <v>92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26</v>
      </c>
      <c r="H89" s="19">
        <f t="shared" ref="H89" si="43">SUM(H82:H88)</f>
        <v>15</v>
      </c>
      <c r="I89" s="19">
        <f t="shared" ref="I89" si="44">SUM(I82:I88)</f>
        <v>66</v>
      </c>
      <c r="J89" s="19">
        <f t="shared" ref="J89:L89" si="45">SUM(J82:J88)</f>
        <v>515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535</v>
      </c>
      <c r="G100" s="32">
        <f t="shared" ref="G100" si="50">G89+G99</f>
        <v>26</v>
      </c>
      <c r="H100" s="32">
        <f t="shared" ref="H100" si="51">H89+H99</f>
        <v>15</v>
      </c>
      <c r="I100" s="32">
        <f t="shared" ref="I100" si="52">I89+I99</f>
        <v>66</v>
      </c>
      <c r="J100" s="32">
        <f t="shared" ref="J100:L100" si="53">J89+J99</f>
        <v>515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2</v>
      </c>
      <c r="H101" s="40">
        <v>4</v>
      </c>
      <c r="I101" s="40">
        <v>15</v>
      </c>
      <c r="J101" s="40">
        <v>110</v>
      </c>
      <c r="K101" s="41" t="s">
        <v>77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74</v>
      </c>
      <c r="F102" s="43">
        <v>100</v>
      </c>
      <c r="G102" s="43">
        <v>14</v>
      </c>
      <c r="H102" s="43">
        <v>12</v>
      </c>
      <c r="I102" s="43">
        <v>6</v>
      </c>
      <c r="J102" s="43">
        <v>190</v>
      </c>
      <c r="K102" s="44" t="s">
        <v>78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1</v>
      </c>
      <c r="H103" s="43">
        <v>0</v>
      </c>
      <c r="I103" s="43">
        <v>26</v>
      </c>
      <c r="J103" s="43">
        <v>108</v>
      </c>
      <c r="K103" s="44" t="s">
        <v>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104</v>
      </c>
      <c r="F104" s="43">
        <v>40</v>
      </c>
      <c r="G104" s="43">
        <v>3</v>
      </c>
      <c r="H104" s="43">
        <v>0</v>
      </c>
      <c r="I104" s="43">
        <v>19</v>
      </c>
      <c r="J104" s="43">
        <v>92</v>
      </c>
      <c r="K104" s="44"/>
      <c r="L104" s="43"/>
    </row>
    <row r="105" spans="1:12" ht="15" x14ac:dyDescent="0.25">
      <c r="A105" s="23"/>
      <c r="B105" s="15"/>
      <c r="C105" s="11"/>
      <c r="D105" s="7" t="s">
        <v>72</v>
      </c>
      <c r="E105" s="42" t="s">
        <v>76</v>
      </c>
      <c r="F105" s="43">
        <v>30</v>
      </c>
      <c r="G105" s="43">
        <v>2</v>
      </c>
      <c r="H105" s="43">
        <v>3</v>
      </c>
      <c r="I105" s="43">
        <v>22</v>
      </c>
      <c r="J105" s="43">
        <v>126</v>
      </c>
      <c r="K105" s="44" t="s">
        <v>63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22</v>
      </c>
      <c r="H108" s="19">
        <f t="shared" si="54"/>
        <v>19</v>
      </c>
      <c r="I108" s="19">
        <f t="shared" si="54"/>
        <v>88</v>
      </c>
      <c r="J108" s="19">
        <f t="shared" si="54"/>
        <v>626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520</v>
      </c>
      <c r="G119" s="32">
        <f t="shared" ref="G119" si="58">G108+G118</f>
        <v>22</v>
      </c>
      <c r="H119" s="32">
        <f t="shared" ref="H119" si="59">H108+H118</f>
        <v>19</v>
      </c>
      <c r="I119" s="32">
        <f t="shared" ref="I119" si="60">I108+I118</f>
        <v>88</v>
      </c>
      <c r="J119" s="32">
        <f t="shared" ref="J119:L119" si="61">J108+J118</f>
        <v>626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15</v>
      </c>
      <c r="H120" s="40">
        <v>14</v>
      </c>
      <c r="I120" s="40">
        <v>28</v>
      </c>
      <c r="J120" s="40">
        <v>294</v>
      </c>
      <c r="K120" s="41" t="s">
        <v>81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80</v>
      </c>
      <c r="F121" s="43">
        <v>60</v>
      </c>
      <c r="G121" s="43">
        <v>1</v>
      </c>
      <c r="H121" s="43">
        <v>5</v>
      </c>
      <c r="I121" s="43">
        <v>5</v>
      </c>
      <c r="J121" s="43">
        <v>60</v>
      </c>
      <c r="K121" s="44" t="s">
        <v>82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2</v>
      </c>
      <c r="H122" s="43">
        <v>2</v>
      </c>
      <c r="I122" s="43">
        <v>14</v>
      </c>
      <c r="J122" s="43">
        <v>66</v>
      </c>
      <c r="K122" s="44" t="s">
        <v>64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0</v>
      </c>
      <c r="I123" s="43">
        <v>19</v>
      </c>
      <c r="J123" s="43">
        <v>92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43">
        <v>150</v>
      </c>
      <c r="G124" s="43">
        <v>1</v>
      </c>
      <c r="H124" s="43">
        <v>1</v>
      </c>
      <c r="I124" s="43">
        <v>15</v>
      </c>
      <c r="J124" s="43">
        <v>73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22</v>
      </c>
      <c r="H127" s="19">
        <f t="shared" si="62"/>
        <v>22</v>
      </c>
      <c r="I127" s="19">
        <f t="shared" si="62"/>
        <v>81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650</v>
      </c>
      <c r="G138" s="32">
        <f t="shared" ref="G138" si="66">G127+G137</f>
        <v>22</v>
      </c>
      <c r="H138" s="32">
        <f t="shared" ref="H138" si="67">H127+H137</f>
        <v>22</v>
      </c>
      <c r="I138" s="32">
        <f t="shared" ref="I138" si="68">I127+I137</f>
        <v>81</v>
      </c>
      <c r="J138" s="32">
        <f t="shared" ref="J138:L138" si="69">J127+J137</f>
        <v>585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83</v>
      </c>
      <c r="F139" s="51">
        <v>180</v>
      </c>
      <c r="G139" s="40">
        <v>4</v>
      </c>
      <c r="H139" s="40">
        <v>5</v>
      </c>
      <c r="I139" s="40">
        <v>25</v>
      </c>
      <c r="J139" s="40">
        <v>160</v>
      </c>
      <c r="K139" s="41" t="s">
        <v>88</v>
      </c>
      <c r="L139" s="40"/>
    </row>
    <row r="140" spans="1:12" ht="15" x14ac:dyDescent="0.25">
      <c r="A140" s="23"/>
      <c r="B140" s="15"/>
      <c r="C140" s="11"/>
      <c r="D140" s="6" t="s">
        <v>21</v>
      </c>
      <c r="E140" s="59" t="s">
        <v>84</v>
      </c>
      <c r="F140" s="52">
        <v>100</v>
      </c>
      <c r="G140" s="43">
        <v>21</v>
      </c>
      <c r="H140" s="43">
        <v>8</v>
      </c>
      <c r="I140" s="43">
        <v>3</v>
      </c>
      <c r="J140" s="43">
        <v>171</v>
      </c>
      <c r="K140" s="44" t="s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85</v>
      </c>
      <c r="F141" s="53">
        <v>200</v>
      </c>
      <c r="G141" s="43">
        <v>1</v>
      </c>
      <c r="H141" s="43">
        <v>0</v>
      </c>
      <c r="I141" s="43">
        <v>15</v>
      </c>
      <c r="J141" s="43">
        <v>61</v>
      </c>
      <c r="K141" s="44" t="s">
        <v>90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86</v>
      </c>
      <c r="F142" s="53">
        <v>40</v>
      </c>
      <c r="G142" s="43">
        <v>3</v>
      </c>
      <c r="H142" s="43">
        <v>0</v>
      </c>
      <c r="I142" s="43">
        <v>19</v>
      </c>
      <c r="J142" s="43">
        <v>92</v>
      </c>
      <c r="K142" s="44"/>
      <c r="L142" s="43"/>
    </row>
    <row r="143" spans="1:12" ht="15" x14ac:dyDescent="0.25">
      <c r="A143" s="23"/>
      <c r="B143" s="15"/>
      <c r="C143" s="11"/>
      <c r="D143" s="7" t="s">
        <v>54</v>
      </c>
      <c r="E143" s="55" t="s">
        <v>87</v>
      </c>
      <c r="F143" s="53">
        <v>10</v>
      </c>
      <c r="G143" s="43">
        <v>1</v>
      </c>
      <c r="H143" s="43">
        <v>1</v>
      </c>
      <c r="I143" s="43">
        <v>0</v>
      </c>
      <c r="J143" s="43">
        <v>35</v>
      </c>
      <c r="K143" s="44" t="s">
        <v>91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30</v>
      </c>
      <c r="H146" s="19">
        <f t="shared" si="70"/>
        <v>14</v>
      </c>
      <c r="I146" s="19">
        <f t="shared" si="70"/>
        <v>62</v>
      </c>
      <c r="J146" s="19">
        <f t="shared" si="70"/>
        <v>519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530</v>
      </c>
      <c r="G157" s="32">
        <f t="shared" ref="G157" si="74">G146+G156</f>
        <v>30</v>
      </c>
      <c r="H157" s="32">
        <f t="shared" ref="H157" si="75">H146+H156</f>
        <v>14</v>
      </c>
      <c r="I157" s="32">
        <f t="shared" ref="I157" si="76">I146+I156</f>
        <v>62</v>
      </c>
      <c r="J157" s="32">
        <f t="shared" ref="J157:L157" si="77">J146+J156</f>
        <v>519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92</v>
      </c>
      <c r="F158" s="51">
        <v>150</v>
      </c>
      <c r="G158" s="40">
        <v>16</v>
      </c>
      <c r="H158" s="40">
        <v>18</v>
      </c>
      <c r="I158" s="40">
        <v>2</v>
      </c>
      <c r="J158" s="51">
        <v>234</v>
      </c>
      <c r="K158" s="41" t="s">
        <v>94</v>
      </c>
      <c r="L158" s="40"/>
    </row>
    <row r="159" spans="1:12" ht="15" x14ac:dyDescent="0.25">
      <c r="A159" s="23"/>
      <c r="B159" s="15"/>
      <c r="C159" s="11"/>
      <c r="D159" s="5" t="s">
        <v>21</v>
      </c>
      <c r="E159" s="59" t="s">
        <v>93</v>
      </c>
      <c r="F159" s="52">
        <v>150</v>
      </c>
      <c r="G159" s="43">
        <v>4</v>
      </c>
      <c r="H159" s="43">
        <v>4</v>
      </c>
      <c r="I159" s="43">
        <v>21</v>
      </c>
      <c r="J159" s="52">
        <v>133</v>
      </c>
      <c r="K159" s="44" t="s">
        <v>95</v>
      </c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60</v>
      </c>
      <c r="F160" s="53">
        <v>200</v>
      </c>
      <c r="G160" s="43">
        <v>2</v>
      </c>
      <c r="H160" s="43">
        <v>2</v>
      </c>
      <c r="I160" s="43">
        <v>14</v>
      </c>
      <c r="J160" s="53">
        <v>66</v>
      </c>
      <c r="K160" s="44" t="s">
        <v>48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86</v>
      </c>
      <c r="F161" s="53">
        <v>40</v>
      </c>
      <c r="G161" s="43">
        <v>3</v>
      </c>
      <c r="H161" s="43">
        <v>0</v>
      </c>
      <c r="I161" s="43">
        <v>19</v>
      </c>
      <c r="J161" s="53">
        <v>92</v>
      </c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25</v>
      </c>
      <c r="H165" s="19">
        <f t="shared" si="78"/>
        <v>24</v>
      </c>
      <c r="I165" s="19">
        <f t="shared" si="78"/>
        <v>56</v>
      </c>
      <c r="J165" s="19">
        <f t="shared" si="78"/>
        <v>525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540</v>
      </c>
      <c r="G176" s="32">
        <f t="shared" ref="G176" si="82">G165+G175</f>
        <v>25</v>
      </c>
      <c r="H176" s="32">
        <f t="shared" ref="H176" si="83">H165+H175</f>
        <v>24</v>
      </c>
      <c r="I176" s="32">
        <f t="shared" ref="I176" si="84">I165+I175</f>
        <v>56</v>
      </c>
      <c r="J176" s="32">
        <f t="shared" ref="J176:L176" si="85">J165+J175</f>
        <v>525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102</v>
      </c>
      <c r="F177" s="51">
        <v>150</v>
      </c>
      <c r="G177" s="40">
        <v>3</v>
      </c>
      <c r="H177" s="40">
        <v>4</v>
      </c>
      <c r="I177" s="40">
        <v>15</v>
      </c>
      <c r="J177" s="40">
        <v>110</v>
      </c>
      <c r="K177" s="41" t="s">
        <v>97</v>
      </c>
      <c r="L177" s="40"/>
    </row>
    <row r="178" spans="1:12" ht="30" x14ac:dyDescent="0.25">
      <c r="A178" s="23"/>
      <c r="B178" s="15"/>
      <c r="C178" s="11"/>
      <c r="D178" s="6" t="s">
        <v>21</v>
      </c>
      <c r="E178" s="59" t="s">
        <v>96</v>
      </c>
      <c r="F178" s="52">
        <v>100</v>
      </c>
      <c r="G178" s="43">
        <v>12</v>
      </c>
      <c r="H178" s="43">
        <v>13</v>
      </c>
      <c r="I178" s="43">
        <v>2</v>
      </c>
      <c r="J178" s="43">
        <v>175</v>
      </c>
      <c r="K178" s="44" t="s">
        <v>98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44</v>
      </c>
      <c r="F179" s="53">
        <v>200</v>
      </c>
      <c r="G179" s="43">
        <v>3</v>
      </c>
      <c r="H179" s="43">
        <v>3</v>
      </c>
      <c r="I179" s="43">
        <v>10</v>
      </c>
      <c r="J179" s="43">
        <v>78</v>
      </c>
      <c r="K179" s="44" t="s">
        <v>48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45</v>
      </c>
      <c r="F180" s="53">
        <v>50</v>
      </c>
      <c r="G180" s="43">
        <v>4</v>
      </c>
      <c r="H180" s="43">
        <v>1</v>
      </c>
      <c r="I180" s="43">
        <v>23</v>
      </c>
      <c r="J180" s="43">
        <v>115</v>
      </c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50</v>
      </c>
      <c r="J184" s="19">
        <f t="shared" si="86"/>
        <v>478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500</v>
      </c>
      <c r="G195" s="32">
        <f t="shared" ref="G195" si="90">G184+G194</f>
        <v>22</v>
      </c>
      <c r="H195" s="32">
        <f t="shared" ref="H195" si="91">H184+H194</f>
        <v>21</v>
      </c>
      <c r="I195" s="32">
        <f t="shared" ref="I195" si="92">I184+I194</f>
        <v>50</v>
      </c>
      <c r="J195" s="32">
        <f t="shared" ref="J195:L195" si="93">J184+J194</f>
        <v>478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</v>
      </c>
      <c r="H196" s="34">
        <f t="shared" si="94"/>
        <v>20.059999999999999</v>
      </c>
      <c r="I196" s="34">
        <f t="shared" si="94"/>
        <v>67.929999999999993</v>
      </c>
      <c r="J196" s="34">
        <f t="shared" si="94"/>
        <v>559.9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2024-11-06T06:03:48Z</cp:lastPrinted>
  <dcterms:created xsi:type="dcterms:W3CDTF">2022-05-16T14:23:56Z</dcterms:created>
  <dcterms:modified xsi:type="dcterms:W3CDTF">2025-09-23T04:32:35Z</dcterms:modified>
</cp:coreProperties>
</file>